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pauline_dhaene_vlaanderen_be/Documents/Communicatie/Kunsten/PS Kunsten/"/>
    </mc:Choice>
  </mc:AlternateContent>
  <xr:revisionPtr revIDLastSave="0" documentId="8_{8C6BDFD6-EAAD-40C7-8917-69E45713444F}" xr6:coauthVersionLast="47" xr6:coauthVersionMax="47" xr10:uidLastSave="{00000000-0000-0000-0000-000000000000}"/>
  <bookViews>
    <workbookView xWindow="-108" yWindow="-108" windowWidth="23256" windowHeight="12576" xr2:uid="{F76B455D-1EDD-404F-ACE4-5D81C2EC1F30}"/>
  </bookViews>
  <sheets>
    <sheet name="Budget" sheetId="1" r:id="rId1"/>
    <sheet name="Budget explanatio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C16" i="1"/>
  <c r="D25" i="2"/>
  <c r="D23" i="2"/>
  <c r="D22" i="2"/>
  <c r="D21" i="2"/>
  <c r="D18" i="2"/>
  <c r="D17" i="2"/>
  <c r="D16" i="2"/>
  <c r="D15" i="2"/>
  <c r="D12" i="2"/>
  <c r="D11" i="2"/>
  <c r="D10" i="2"/>
  <c r="D9" i="2"/>
  <c r="D8" i="2"/>
  <c r="D7" i="2"/>
  <c r="B21" i="2"/>
  <c r="B25" i="2"/>
  <c r="A25" i="2"/>
  <c r="A24" i="2"/>
  <c r="B24" i="2"/>
  <c r="D24" i="2" s="1"/>
  <c r="B23" i="2"/>
  <c r="B22" i="2"/>
  <c r="B18" i="2"/>
  <c r="B17" i="2"/>
  <c r="B16" i="2"/>
  <c r="B15" i="2"/>
  <c r="B14" i="2"/>
  <c r="D14" i="2" s="1"/>
  <c r="B13" i="2"/>
  <c r="D13" i="2" s="1"/>
  <c r="B12" i="2"/>
  <c r="B11" i="2"/>
  <c r="B10" i="2"/>
  <c r="B9" i="2"/>
  <c r="B8" i="2"/>
  <c r="B7" i="2"/>
  <c r="B6" i="2"/>
  <c r="D6" i="2" s="1"/>
  <c r="B5" i="2"/>
  <c r="D5" i="2" s="1"/>
  <c r="B4" i="2"/>
  <c r="D4" i="2" s="1"/>
  <c r="B3" i="2"/>
  <c r="D3" i="2" s="1"/>
  <c r="B2" i="2"/>
  <c r="D2" i="2" s="1"/>
  <c r="A23" i="2"/>
  <c r="A22" i="2"/>
  <c r="A21" i="2"/>
  <c r="A20" i="2"/>
  <c r="A18" i="2"/>
  <c r="A17" i="2"/>
  <c r="A16" i="2"/>
  <c r="A15" i="2"/>
  <c r="A14" i="2"/>
  <c r="A13" i="2"/>
  <c r="A12" i="2"/>
  <c r="A11" i="2"/>
  <c r="A10" i="2"/>
  <c r="A9" i="2"/>
  <c r="A8" i="2"/>
  <c r="A7" i="2"/>
  <c r="A5" i="2"/>
  <c r="A4" i="2"/>
  <c r="A3" i="2"/>
  <c r="A2" i="2"/>
  <c r="A1" i="2"/>
  <c r="B20" i="1"/>
  <c r="D18" i="1"/>
  <c r="C18" i="1"/>
  <c r="D17" i="1"/>
  <c r="C17" i="1"/>
  <c r="D16" i="1"/>
  <c r="D15" i="1"/>
  <c r="C15" i="1"/>
  <c r="D14" i="1"/>
  <c r="C14" i="1"/>
  <c r="D13" i="1"/>
  <c r="C13" i="1"/>
  <c r="D12" i="1"/>
  <c r="C12" i="1"/>
  <c r="D11" i="1"/>
  <c r="C11" i="1"/>
  <c r="D10" i="1"/>
  <c r="C10" i="1"/>
  <c r="G9" i="1"/>
  <c r="B9" i="1"/>
  <c r="B7" i="1" l="1"/>
  <c r="H17" i="1"/>
  <c r="G17" i="1"/>
  <c r="G7" i="1" s="1"/>
  <c r="B1" i="2"/>
  <c r="H7" i="1" l="1"/>
  <c r="B26" i="2"/>
  <c r="B20" i="2" s="1"/>
</calcChain>
</file>

<file path=xl/sharedStrings.xml><?xml version="1.0" encoding="utf-8"?>
<sst xmlns="http://schemas.openxmlformats.org/spreadsheetml/2006/main" count="39" uniqueCount="39">
  <si>
    <t>Budget: Allowance for an International Presentation - Arts decree</t>
  </si>
  <si>
    <t>Provide below an estimate of all income and expenses associated with the initiative. Please explain these items on the next tab 'Budget explanation'.</t>
  </si>
  <si>
    <t>Refundable VAT amounts should not be included in your expenses. If you are liable for VAT, you must state the amounts excluding VAT.</t>
  </si>
  <si>
    <t>Please note: the budget must be in balance. Which means that the total income (cell G7) equals the total expenditure (cell B7).</t>
  </si>
  <si>
    <t>TOTAL EXPENSES</t>
  </si>
  <si>
    <t>TOTAL INCOME</t>
  </si>
  <si>
    <t>EXPENSES ELIGIBLE FOR FUNDING</t>
  </si>
  <si>
    <t>75% maximum contribution</t>
  </si>
  <si>
    <t>25% minimum
to finance yourself</t>
  </si>
  <si>
    <t>OWN INCOME</t>
  </si>
  <si>
    <t>international travel costs artists</t>
  </si>
  <si>
    <t>buyout sums, honoraria, artist fees</t>
  </si>
  <si>
    <t>accomodation costs artists</t>
  </si>
  <si>
    <t>sponsorship</t>
  </si>
  <si>
    <t>transport costs (goods)</t>
  </si>
  <si>
    <t>subsidies other than those from the Flemish government</t>
  </si>
  <si>
    <t>rent costs material</t>
  </si>
  <si>
    <t>(possible) own contribution</t>
  </si>
  <si>
    <t>technical costs not specific to the operation of the inviting organization</t>
  </si>
  <si>
    <t>other income</t>
  </si>
  <si>
    <t>passport, visa, road tax vignette</t>
  </si>
  <si>
    <t>Your own income must be used in the first instance to cover non-fundable expenses.</t>
  </si>
  <si>
    <t>insurance</t>
  </si>
  <si>
    <t>stand rent</t>
  </si>
  <si>
    <t>Maximum contribution Flemish government</t>
  </si>
  <si>
    <t>day allowance (fundable for 100%)</t>
  </si>
  <si>
    <t>EXPENSES NOT ELIGIBLE FOR FUNDING</t>
  </si>
  <si>
    <t>wages or remuneration for artists and crew</t>
  </si>
  <si>
    <t>international travel costs crew</t>
  </si>
  <si>
    <t>accomodation costs crew</t>
  </si>
  <si>
    <t>costs of rehearsals or preparatory activities</t>
  </si>
  <si>
    <t>costs of intermediate or preceding travel days</t>
  </si>
  <si>
    <t>copyright costs</t>
  </si>
  <si>
    <t>production costs</t>
  </si>
  <si>
    <t>other costs</t>
  </si>
  <si>
    <t>Explanation of the expenses</t>
  </si>
  <si>
    <t>Explanation of the income</t>
  </si>
  <si>
    <t>contribution Flemish government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</si>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</sst>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  <numFmt numFmtId="165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8080"/>
      <name val="Calibri"/>
      <family val="2"/>
      <scheme val="minor"/>
    </font>
    <font>
      <b/>
      <u/>
      <sz val="11"/>
      <color rgb="FF008080"/>
      <name val="Calibri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9E9A"/>
        <bgColor indexed="64"/>
      </patternFill>
    </fill>
    <fill>
      <patternFill patternType="solid">
        <fgColor rgb="FFFFFFE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165" fontId="6" fillId="3" borderId="3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/>
    </xf>
    <xf numFmtId="164" fontId="2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6" fillId="4" borderId="5" xfId="0" applyFont="1" applyFill="1" applyBorder="1" applyAlignment="1">
      <alignment vertical="center" wrapText="1"/>
    </xf>
    <xf numFmtId="165" fontId="6" fillId="4" borderId="6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4" borderId="5" xfId="0" applyFont="1" applyFill="1" applyBorder="1" applyAlignment="1">
      <alignment vertical="center"/>
    </xf>
    <xf numFmtId="165" fontId="6" fillId="4" borderId="7" xfId="0" applyNumberFormat="1" applyFont="1" applyFill="1" applyBorder="1" applyAlignment="1">
      <alignment vertical="center"/>
    </xf>
    <xf numFmtId="0" fontId="9" fillId="0" borderId="8" xfId="0" applyFont="1" applyBorder="1" applyAlignment="1">
      <alignment horizontal="right" vertical="center" wrapText="1"/>
    </xf>
    <xf numFmtId="165" fontId="0" fillId="5" borderId="9" xfId="0" applyNumberFormat="1" applyFill="1" applyBorder="1" applyAlignment="1" applyProtection="1">
      <alignment vertical="center"/>
      <protection locked="0"/>
    </xf>
    <xf numFmtId="165" fontId="9" fillId="0" borderId="9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165" fontId="0" fillId="5" borderId="10" xfId="0" applyNumberFormat="1" applyFill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right" vertical="center"/>
    </xf>
    <xf numFmtId="165" fontId="0" fillId="5" borderId="12" xfId="0" applyNumberFormat="1" applyFill="1" applyBorder="1" applyAlignment="1" applyProtection="1">
      <alignment vertical="center"/>
      <protection locked="0"/>
    </xf>
    <xf numFmtId="165" fontId="0" fillId="5" borderId="13" xfId="0" applyNumberFormat="1" applyFill="1" applyBorder="1" applyAlignment="1" applyProtection="1">
      <alignment vertical="center"/>
      <protection locked="0"/>
    </xf>
    <xf numFmtId="165" fontId="9" fillId="0" borderId="13" xfId="0" applyNumberFormat="1" applyFont="1" applyBorder="1" applyAlignment="1">
      <alignment vertical="center"/>
    </xf>
    <xf numFmtId="165" fontId="9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44" fontId="10" fillId="0" borderId="0" xfId="0" applyNumberFormat="1" applyFont="1" applyAlignment="1">
      <alignment vertical="center"/>
    </xf>
    <xf numFmtId="44" fontId="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9" fontId="12" fillId="4" borderId="6" xfId="0" applyNumberFormat="1" applyFont="1" applyFill="1" applyBorder="1" applyAlignment="1">
      <alignment horizontal="center" vertical="center" wrapText="1"/>
    </xf>
    <xf numFmtId="9" fontId="12" fillId="4" borderId="7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top" wrapText="1"/>
    </xf>
    <xf numFmtId="165" fontId="6" fillId="3" borderId="15" xfId="0" applyNumberFormat="1" applyFont="1" applyFill="1" applyBorder="1" applyAlignment="1">
      <alignment vertical="top"/>
    </xf>
    <xf numFmtId="0" fontId="6" fillId="3" borderId="16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17" xfId="0" applyFont="1" applyBorder="1" applyAlignment="1">
      <alignment horizontal="right" vertical="top" wrapText="1"/>
    </xf>
    <xf numFmtId="165" fontId="9" fillId="0" borderId="18" xfId="0" applyNumberFormat="1" applyFont="1" applyBorder="1" applyAlignment="1">
      <alignment vertical="top"/>
    </xf>
    <xf numFmtId="0" fontId="9" fillId="0" borderId="19" xfId="0" applyFont="1" applyBorder="1" applyAlignment="1" applyProtection="1">
      <alignment vertical="top"/>
      <protection locked="0"/>
    </xf>
    <xf numFmtId="0" fontId="8" fillId="0" borderId="0" xfId="0" applyFont="1" applyAlignment="1">
      <alignment horizontal="left" vertical="top"/>
    </xf>
    <xf numFmtId="0" fontId="11" fillId="0" borderId="19" xfId="0" applyFont="1" applyBorder="1" applyAlignment="1" applyProtection="1">
      <alignment vertical="top"/>
      <protection locked="0"/>
    </xf>
    <xf numFmtId="0" fontId="9" fillId="0" borderId="20" xfId="0" applyFont="1" applyBorder="1" applyAlignment="1">
      <alignment horizontal="right" vertical="top" wrapText="1"/>
    </xf>
    <xf numFmtId="165" fontId="9" fillId="0" borderId="21" xfId="0" applyNumberFormat="1" applyFont="1" applyBorder="1" applyAlignment="1">
      <alignment vertical="top"/>
    </xf>
    <xf numFmtId="0" fontId="9" fillId="0" borderId="22" xfId="0" applyFont="1" applyBorder="1" applyAlignment="1" applyProtection="1">
      <alignment vertical="top"/>
      <protection locked="0"/>
    </xf>
    <xf numFmtId="0" fontId="9" fillId="0" borderId="0" xfId="0" applyFont="1" applyAlignment="1">
      <alignment horizontal="right" vertical="top" wrapText="1"/>
    </xf>
    <xf numFmtId="165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9" fillId="0" borderId="19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4" borderId="5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65" fontId="6" fillId="4" borderId="7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1">
    <cellStyle name="Standaard" xfId="0" builtinId="0"/>
  </cellStyles>
  <dxfs count="4">
    <dxf>
      <fill>
        <patternFill>
          <bgColor rgb="FFFFFFE7"/>
        </patternFill>
      </fill>
    </dxf>
    <dxf>
      <fill>
        <patternFill>
          <bgColor rgb="FFFFFFE1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7226-FCC9-4A83-9C1D-66974FBB5623}">
  <dimension ref="A1:L53"/>
  <sheetViews>
    <sheetView showGridLines="0" tabSelected="1" topLeftCell="A3" workbookViewId="0">
      <selection activeCell="D24" sqref="D24"/>
    </sheetView>
  </sheetViews>
  <sheetFormatPr defaultColWidth="9.33203125" defaultRowHeight="14.4" x14ac:dyDescent="0.3"/>
  <cols>
    <col min="1" max="1" width="59.33203125" customWidth="1"/>
    <col min="2" max="4" width="20.6640625" customWidth="1"/>
    <col min="5" max="5" width="7.88671875" customWidth="1"/>
    <col min="6" max="6" width="52.88671875" customWidth="1"/>
    <col min="7" max="7" width="20.6640625" customWidth="1"/>
  </cols>
  <sheetData>
    <row r="1" spans="1:10" s="3" customFormat="1" ht="19.2" customHeight="1" x14ac:dyDescent="0.3">
      <c r="A1" s="1" t="s">
        <v>0</v>
      </c>
      <c r="B1" s="2"/>
      <c r="C1" s="2"/>
      <c r="D1" s="2"/>
    </row>
    <row r="2" spans="1:10" s="3" customFormat="1" ht="19.2" customHeight="1" x14ac:dyDescent="0.3">
      <c r="A2" s="4"/>
    </row>
    <row r="3" spans="1:10" s="3" customFormat="1" ht="19.95" customHeight="1" x14ac:dyDescent="0.3">
      <c r="A3" s="5" t="s">
        <v>1</v>
      </c>
      <c r="B3" s="5"/>
      <c r="C3" s="5"/>
      <c r="D3" s="5"/>
    </row>
    <row r="4" spans="1:10" s="3" customFormat="1" ht="19.2" customHeight="1" x14ac:dyDescent="0.3">
      <c r="A4" s="5" t="s">
        <v>2</v>
      </c>
      <c r="B4" s="5"/>
      <c r="C4" s="5"/>
      <c r="D4" s="5"/>
    </row>
    <row r="5" spans="1:10" s="3" customFormat="1" ht="19.2" customHeight="1" x14ac:dyDescent="0.3">
      <c r="A5" s="57" t="s">
        <v>3</v>
      </c>
      <c r="B5" s="58"/>
      <c r="C5" s="58"/>
      <c r="D5" s="58"/>
      <c r="E5" s="58"/>
    </row>
    <row r="6" spans="1:10" s="3" customFormat="1" ht="19.2" customHeight="1" thickBot="1" x14ac:dyDescent="0.35">
      <c r="A6" s="6"/>
    </row>
    <row r="7" spans="1:10" s="3" customFormat="1" ht="19.2" customHeight="1" thickBot="1" x14ac:dyDescent="0.35">
      <c r="A7" s="7" t="s">
        <v>4</v>
      </c>
      <c r="B7" s="8">
        <f>SUM(B9+B20)</f>
        <v>0</v>
      </c>
      <c r="C7" s="9"/>
      <c r="D7" s="9"/>
      <c r="F7" s="7" t="s">
        <v>5</v>
      </c>
      <c r="G7" s="8">
        <f>G9+G17</f>
        <v>0</v>
      </c>
      <c r="H7" s="10" t="str">
        <f>IF(G7=B7,"","Please note: total income is not equal to total expenditure")</f>
        <v/>
      </c>
    </row>
    <row r="8" spans="1:10" s="3" customFormat="1" ht="19.2" customHeight="1" thickBot="1" x14ac:dyDescent="0.35">
      <c r="A8" s="11"/>
      <c r="B8" s="12"/>
      <c r="C8" s="13"/>
      <c r="D8" s="13"/>
    </row>
    <row r="9" spans="1:10" s="16" customFormat="1" ht="38.700000000000003" customHeight="1" x14ac:dyDescent="0.3">
      <c r="A9" s="14" t="s">
        <v>6</v>
      </c>
      <c r="B9" s="15">
        <f>SUM(B10:B18)</f>
        <v>0</v>
      </c>
      <c r="C9" s="38" t="s">
        <v>7</v>
      </c>
      <c r="D9" s="39" t="s">
        <v>8</v>
      </c>
      <c r="F9" s="17" t="s">
        <v>9</v>
      </c>
      <c r="G9" s="18">
        <f>SUM(G10:G14)</f>
        <v>0</v>
      </c>
      <c r="H9" s="3"/>
      <c r="I9" s="3"/>
      <c r="J9" s="3"/>
    </row>
    <row r="10" spans="1:10" s="3" customFormat="1" ht="19.2" customHeight="1" x14ac:dyDescent="0.3">
      <c r="A10" s="19" t="s">
        <v>10</v>
      </c>
      <c r="B10" s="20"/>
      <c r="C10" s="21">
        <f t="shared" ref="C10:C17" si="0">$B10*0.75</f>
        <v>0</v>
      </c>
      <c r="D10" s="22">
        <f t="shared" ref="D10:D17" si="1">$B10*0.25</f>
        <v>0</v>
      </c>
      <c r="F10" s="23" t="s">
        <v>11</v>
      </c>
      <c r="G10" s="24"/>
    </row>
    <row r="11" spans="1:10" s="3" customFormat="1" ht="19.2" customHeight="1" x14ac:dyDescent="0.3">
      <c r="A11" s="19" t="s">
        <v>12</v>
      </c>
      <c r="B11" s="20"/>
      <c r="C11" s="21">
        <f t="shared" si="0"/>
        <v>0</v>
      </c>
      <c r="D11" s="22">
        <f t="shared" si="1"/>
        <v>0</v>
      </c>
      <c r="F11" s="23" t="s">
        <v>13</v>
      </c>
      <c r="G11" s="24"/>
    </row>
    <row r="12" spans="1:10" s="3" customFormat="1" ht="19.2" customHeight="1" x14ac:dyDescent="0.3">
      <c r="A12" s="23" t="s">
        <v>14</v>
      </c>
      <c r="B12" s="20"/>
      <c r="C12" s="21">
        <f t="shared" si="0"/>
        <v>0</v>
      </c>
      <c r="D12" s="22">
        <f t="shared" si="1"/>
        <v>0</v>
      </c>
      <c r="F12" s="23" t="s">
        <v>15</v>
      </c>
      <c r="G12" s="24"/>
    </row>
    <row r="13" spans="1:10" s="3" customFormat="1" ht="19.2" customHeight="1" x14ac:dyDescent="0.3">
      <c r="A13" s="23" t="s">
        <v>16</v>
      </c>
      <c r="B13" s="20"/>
      <c r="C13" s="21">
        <f t="shared" si="0"/>
        <v>0</v>
      </c>
      <c r="D13" s="22">
        <f t="shared" si="1"/>
        <v>0</v>
      </c>
      <c r="F13" s="23" t="s">
        <v>17</v>
      </c>
      <c r="G13" s="24"/>
    </row>
    <row r="14" spans="1:10" s="3" customFormat="1" ht="19.2" customHeight="1" thickBot="1" x14ac:dyDescent="0.35">
      <c r="A14" s="23" t="s">
        <v>18</v>
      </c>
      <c r="B14" s="20"/>
      <c r="C14" s="21">
        <f>$B14*0.75</f>
        <v>0</v>
      </c>
      <c r="D14" s="22">
        <f t="shared" si="1"/>
        <v>0</v>
      </c>
      <c r="F14" s="25" t="s">
        <v>19</v>
      </c>
      <c r="G14" s="26"/>
    </row>
    <row r="15" spans="1:10" s="3" customFormat="1" ht="19.2" customHeight="1" x14ac:dyDescent="0.3">
      <c r="A15" s="23" t="s">
        <v>20</v>
      </c>
      <c r="B15" s="20"/>
      <c r="C15" s="21">
        <f t="shared" si="0"/>
        <v>0</v>
      </c>
      <c r="D15" s="22">
        <f t="shared" si="1"/>
        <v>0</v>
      </c>
      <c r="F15" s="3" t="s">
        <v>21</v>
      </c>
    </row>
    <row r="16" spans="1:10" s="3" customFormat="1" ht="19.2" customHeight="1" thickBot="1" x14ac:dyDescent="0.35">
      <c r="A16" s="23" t="s">
        <v>22</v>
      </c>
      <c r="B16" s="20"/>
      <c r="C16" s="21">
        <f t="shared" si="0"/>
        <v>0</v>
      </c>
      <c r="D16" s="22">
        <f t="shared" si="1"/>
        <v>0</v>
      </c>
    </row>
    <row r="17" spans="1:12" s="3" customFormat="1" ht="19.2" customHeight="1" x14ac:dyDescent="0.3">
      <c r="A17" s="23" t="s">
        <v>23</v>
      </c>
      <c r="B17" s="20"/>
      <c r="C17" s="21">
        <f t="shared" si="0"/>
        <v>0</v>
      </c>
      <c r="D17" s="22">
        <f t="shared" si="1"/>
        <v>0</v>
      </c>
      <c r="F17" s="59" t="s">
        <v>24</v>
      </c>
      <c r="G17" s="61">
        <f>IF(SUM(C10:C18)&gt;=7000,7000,SUM(C10:C18))</f>
        <v>0</v>
      </c>
      <c r="H17" s="63" t="str">
        <f>IF(SUM(C10:C18)&gt;7000,"The maximum subsidy is 7.000 euros.","")</f>
        <v/>
      </c>
      <c r="I17" s="63"/>
      <c r="J17" s="63"/>
      <c r="K17" s="63"/>
      <c r="L17" s="63"/>
    </row>
    <row r="18" spans="1:12" s="3" customFormat="1" ht="19.2" customHeight="1" thickBot="1" x14ac:dyDescent="0.35">
      <c r="A18" s="25" t="s">
        <v>25</v>
      </c>
      <c r="B18" s="27"/>
      <c r="C18" s="28">
        <f>$B18*1</f>
        <v>0</v>
      </c>
      <c r="D18" s="29">
        <f>$B18*0</f>
        <v>0</v>
      </c>
      <c r="F18" s="60"/>
      <c r="G18" s="62"/>
      <c r="H18" s="63"/>
      <c r="I18" s="63"/>
      <c r="J18" s="63"/>
      <c r="K18" s="63"/>
      <c r="L18" s="63"/>
    </row>
    <row r="19" spans="1:12" s="3" customFormat="1" ht="19.2" customHeight="1" thickBot="1" x14ac:dyDescent="0.35">
      <c r="A19" s="30"/>
      <c r="B19" s="31"/>
      <c r="C19" s="32"/>
      <c r="D19" s="33"/>
    </row>
    <row r="20" spans="1:12" s="3" customFormat="1" ht="39" customHeight="1" x14ac:dyDescent="0.3">
      <c r="A20" s="17" t="s">
        <v>26</v>
      </c>
      <c r="B20" s="18">
        <f>SUM(B21:B28)</f>
        <v>0</v>
      </c>
    </row>
    <row r="21" spans="1:12" s="3" customFormat="1" ht="19.2" customHeight="1" x14ac:dyDescent="0.3">
      <c r="A21" s="23" t="s">
        <v>27</v>
      </c>
      <c r="B21" s="24"/>
    </row>
    <row r="22" spans="1:12" s="3" customFormat="1" ht="19.2" customHeight="1" x14ac:dyDescent="0.3">
      <c r="A22" s="19" t="s">
        <v>28</v>
      </c>
      <c r="B22" s="24"/>
    </row>
    <row r="23" spans="1:12" s="3" customFormat="1" ht="19.2" customHeight="1" x14ac:dyDescent="0.3">
      <c r="A23" s="19" t="s">
        <v>29</v>
      </c>
      <c r="B23" s="24"/>
    </row>
    <row r="24" spans="1:12" s="3" customFormat="1" ht="19.2" customHeight="1" x14ac:dyDescent="0.3">
      <c r="A24" s="23" t="s">
        <v>30</v>
      </c>
      <c r="B24" s="24"/>
    </row>
    <row r="25" spans="1:12" s="3" customFormat="1" ht="19.2" customHeight="1" x14ac:dyDescent="0.3">
      <c r="A25" s="23" t="s">
        <v>31</v>
      </c>
      <c r="B25" s="24"/>
      <c r="F25" s="34"/>
    </row>
    <row r="26" spans="1:12" s="3" customFormat="1" ht="19.2" customHeight="1" x14ac:dyDescent="0.3">
      <c r="A26" s="23" t="s">
        <v>32</v>
      </c>
      <c r="B26" s="24"/>
    </row>
    <row r="27" spans="1:12" s="3" customFormat="1" ht="19.2" customHeight="1" x14ac:dyDescent="0.3">
      <c r="A27" s="23" t="s">
        <v>33</v>
      </c>
      <c r="B27" s="24"/>
    </row>
    <row r="28" spans="1:12" s="3" customFormat="1" ht="19.2" customHeight="1" thickBot="1" x14ac:dyDescent="0.35">
      <c r="A28" s="25" t="s">
        <v>34</v>
      </c>
      <c r="B28" s="26"/>
    </row>
    <row r="29" spans="1:12" s="3" customFormat="1" ht="19.2" customHeight="1" x14ac:dyDescent="0.3">
      <c r="A29" s="35"/>
      <c r="B29" s="31"/>
    </row>
    <row r="30" spans="1:12" s="3" customFormat="1" ht="19.2" customHeight="1" x14ac:dyDescent="0.3"/>
    <row r="31" spans="1:12" s="3" customFormat="1" ht="19.2" customHeight="1" x14ac:dyDescent="0.3"/>
    <row r="32" spans="1:12" s="3" customFormat="1" ht="19.2" customHeight="1" x14ac:dyDescent="0.3"/>
    <row r="33" s="3" customFormat="1" ht="19.2" customHeight="1" x14ac:dyDescent="0.3"/>
    <row r="34" s="3" customFormat="1" ht="19.2" customHeight="1" x14ac:dyDescent="0.3"/>
    <row r="35" s="3" customFormat="1" ht="19.2" customHeight="1" x14ac:dyDescent="0.3"/>
    <row r="36" s="3" customFormat="1" ht="19.2" customHeight="1" x14ac:dyDescent="0.3"/>
    <row r="37" s="3" customFormat="1" ht="19.2" customHeight="1" x14ac:dyDescent="0.3"/>
    <row r="38" s="3" customFormat="1" ht="19.2" customHeight="1" x14ac:dyDescent="0.3"/>
    <row r="53" spans="3:3" x14ac:dyDescent="0.3">
      <c r="C53" s="36"/>
    </row>
  </sheetData>
  <sheetProtection algorithmName="SHA-512" hashValue="pz5Ku+FhLMCwNZzninf5VwUYVAF9TR7WmjI0TRKwo2V0iRPyZj3jn183fXzwosB4sWGNGUevVrL+sRdKZAunXg==" saltValue="1+DjWS0FWdHX9/1SW0Ek6Q==" spinCount="100000" sheet="1" objects="1" scenarios="1"/>
  <mergeCells count="4">
    <mergeCell ref="A5:E5"/>
    <mergeCell ref="F17:F18"/>
    <mergeCell ref="G17:G18"/>
    <mergeCell ref="H17:L18"/>
  </mergeCells>
  <conditionalFormatting sqref="F26">
    <cfRule type="cellIs" dxfId="3" priority="1" operator="equal">
      <formula>"de begroting is in evenwicht"</formula>
    </cfRule>
    <cfRule type="cellIs" dxfId="2" priority="2" operator="equal">
      <formula>"de begroting is nog niet in evenwicht"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A0B57-D9D5-41D6-AF1E-10DEF3FD1A91}">
  <dimension ref="A1:D26"/>
  <sheetViews>
    <sheetView showGridLines="0" topLeftCell="A10" workbookViewId="0">
      <selection activeCell="C14" sqref="C14"/>
    </sheetView>
  </sheetViews>
  <sheetFormatPr defaultColWidth="9.33203125" defaultRowHeight="50.25" customHeight="1" x14ac:dyDescent="0.3"/>
  <cols>
    <col min="1" max="1" width="41.109375" style="55" customWidth="1"/>
    <col min="2" max="2" width="19.33203125" style="37" customWidth="1"/>
    <col min="3" max="3" width="78.77734375" style="37" customWidth="1"/>
    <col min="4" max="4" width="53.33203125" style="43" customWidth="1"/>
    <col min="5" max="16384" width="9.33203125" style="37"/>
  </cols>
  <sheetData>
    <row r="1" spans="1:4" ht="50.25" customHeight="1" x14ac:dyDescent="0.3">
      <c r="A1" s="40" t="str">
        <f>Budget!A7</f>
        <v>TOTAL EXPENSES</v>
      </c>
      <c r="B1" s="41">
        <f>SUM(B2:B18)</f>
        <v>0</v>
      </c>
      <c r="C1" s="42" t="s">
        <v>35</v>
      </c>
    </row>
    <row r="2" spans="1:4" ht="50.25" customHeight="1" x14ac:dyDescent="0.3">
      <c r="A2" s="44" t="str">
        <f>Budget!A10</f>
        <v>international travel costs artists</v>
      </c>
      <c r="B2" s="45">
        <f>Budget!B10</f>
        <v>0</v>
      </c>
      <c r="C2" s="56" t="s">
        <v>38</v>
      </c>
      <c r="D2" s="47" t="str">
        <f t="shared" ref="D2:D18" si="0">IF(AND(B2&gt;0,ISBLANK(C2)),"Please note: you still need to explain this expenditure.","")</f>
        <v/>
      </c>
    </row>
    <row r="3" spans="1:4" ht="50.25" customHeight="1" x14ac:dyDescent="0.3">
      <c r="A3" s="44" t="str">
        <f>Budget!A11</f>
        <v>accomodation costs artists</v>
      </c>
      <c r="B3" s="45">
        <f>Budget!B11</f>
        <v>0</v>
      </c>
      <c r="C3" s="46"/>
      <c r="D3" s="47" t="str">
        <f t="shared" si="0"/>
        <v/>
      </c>
    </row>
    <row r="4" spans="1:4" ht="50.25" customHeight="1" x14ac:dyDescent="0.3">
      <c r="A4" s="44" t="str">
        <f>Budget!A12</f>
        <v>transport costs (goods)</v>
      </c>
      <c r="B4" s="45">
        <f>Budget!B12</f>
        <v>0</v>
      </c>
      <c r="C4" s="46"/>
      <c r="D4" s="47" t="str">
        <f t="shared" si="0"/>
        <v/>
      </c>
    </row>
    <row r="5" spans="1:4" ht="50.25" customHeight="1" x14ac:dyDescent="0.3">
      <c r="A5" s="44" t="str">
        <f>Budget!A13</f>
        <v>rent costs material</v>
      </c>
      <c r="B5" s="45">
        <f>Budget!B13</f>
        <v>0</v>
      </c>
      <c r="C5" s="46"/>
      <c r="D5" s="47" t="str">
        <f t="shared" si="0"/>
        <v/>
      </c>
    </row>
    <row r="6" spans="1:4" ht="50.25" customHeight="1" x14ac:dyDescent="0.3">
      <c r="A6" s="44" t="str">
        <f>Budget!A14</f>
        <v>technical costs not specific to the operation of the inviting organization</v>
      </c>
      <c r="B6" s="45">
        <f>Budget!B14</f>
        <v>0</v>
      </c>
      <c r="C6" s="46"/>
      <c r="D6" s="47" t="str">
        <f t="shared" si="0"/>
        <v/>
      </c>
    </row>
    <row r="7" spans="1:4" ht="50.25" customHeight="1" x14ac:dyDescent="0.3">
      <c r="A7" s="44" t="str">
        <f>Budget!A15</f>
        <v>passport, visa, road tax vignette</v>
      </c>
      <c r="B7" s="45">
        <f>Budget!B15</f>
        <v>0</v>
      </c>
      <c r="C7" s="46"/>
      <c r="D7" s="47" t="str">
        <f t="shared" si="0"/>
        <v/>
      </c>
    </row>
    <row r="8" spans="1:4" ht="50.25" customHeight="1" x14ac:dyDescent="0.3">
      <c r="A8" s="44" t="str">
        <f>Budget!A16</f>
        <v>insurance</v>
      </c>
      <c r="B8" s="45">
        <f>Budget!B16</f>
        <v>0</v>
      </c>
      <c r="C8" s="46"/>
      <c r="D8" s="47" t="str">
        <f t="shared" si="0"/>
        <v/>
      </c>
    </row>
    <row r="9" spans="1:4" ht="50.25" customHeight="1" x14ac:dyDescent="0.3">
      <c r="A9" s="44" t="str">
        <f>Budget!A17</f>
        <v>stand rent</v>
      </c>
      <c r="B9" s="45">
        <f>Budget!B17</f>
        <v>0</v>
      </c>
      <c r="C9" s="46"/>
      <c r="D9" s="47" t="str">
        <f t="shared" si="0"/>
        <v/>
      </c>
    </row>
    <row r="10" spans="1:4" ht="50.25" customHeight="1" x14ac:dyDescent="0.3">
      <c r="A10" s="44" t="str">
        <f>Budget!A18</f>
        <v>day allowance (fundable for 100%)</v>
      </c>
      <c r="B10" s="45">
        <f>Budget!B18</f>
        <v>0</v>
      </c>
      <c r="C10" s="46"/>
      <c r="D10" s="47" t="str">
        <f t="shared" si="0"/>
        <v/>
      </c>
    </row>
    <row r="11" spans="1:4" ht="50.25" customHeight="1" x14ac:dyDescent="0.3">
      <c r="A11" s="44" t="str">
        <f>Budget!A21</f>
        <v>wages or remuneration for artists and crew</v>
      </c>
      <c r="B11" s="45">
        <f>Budget!B21</f>
        <v>0</v>
      </c>
      <c r="C11" s="46"/>
      <c r="D11" s="47" t="str">
        <f t="shared" si="0"/>
        <v/>
      </c>
    </row>
    <row r="12" spans="1:4" ht="50.25" customHeight="1" x14ac:dyDescent="0.3">
      <c r="A12" s="44" t="str">
        <f>Budget!A22</f>
        <v>international travel costs crew</v>
      </c>
      <c r="B12" s="45">
        <f>Budget!B22</f>
        <v>0</v>
      </c>
      <c r="C12" s="46"/>
      <c r="D12" s="47" t="str">
        <f t="shared" si="0"/>
        <v/>
      </c>
    </row>
    <row r="13" spans="1:4" ht="50.25" customHeight="1" x14ac:dyDescent="0.3">
      <c r="A13" s="44" t="str">
        <f>Budget!A23</f>
        <v>accomodation costs crew</v>
      </c>
      <c r="B13" s="45">
        <f>Budget!B23</f>
        <v>0</v>
      </c>
      <c r="C13" s="46"/>
      <c r="D13" s="47" t="str">
        <f t="shared" si="0"/>
        <v/>
      </c>
    </row>
    <row r="14" spans="1:4" ht="50.25" customHeight="1" x14ac:dyDescent="0.3">
      <c r="A14" s="44" t="str">
        <f>Budget!A24</f>
        <v>costs of rehearsals or preparatory activities</v>
      </c>
      <c r="B14" s="45">
        <f>Budget!B24</f>
        <v>0</v>
      </c>
      <c r="C14" s="48"/>
      <c r="D14" s="47" t="str">
        <f t="shared" si="0"/>
        <v/>
      </c>
    </row>
    <row r="15" spans="1:4" ht="50.25" customHeight="1" x14ac:dyDescent="0.3">
      <c r="A15" s="44" t="str">
        <f>Budget!A25</f>
        <v>costs of intermediate or preceding travel days</v>
      </c>
      <c r="B15" s="45">
        <f>Budget!B25</f>
        <v>0</v>
      </c>
      <c r="C15" s="46"/>
      <c r="D15" s="47" t="str">
        <f t="shared" si="0"/>
        <v/>
      </c>
    </row>
    <row r="16" spans="1:4" ht="50.25" customHeight="1" x14ac:dyDescent="0.3">
      <c r="A16" s="44" t="str">
        <f>Budget!A26</f>
        <v>copyright costs</v>
      </c>
      <c r="B16" s="45">
        <f>Budget!B26</f>
        <v>0</v>
      </c>
      <c r="C16" s="46"/>
      <c r="D16" s="47" t="str">
        <f t="shared" si="0"/>
        <v/>
      </c>
    </row>
    <row r="17" spans="1:4" ht="50.25" customHeight="1" x14ac:dyDescent="0.3">
      <c r="A17" s="44" t="str">
        <f>Budget!A27</f>
        <v>production costs</v>
      </c>
      <c r="B17" s="45">
        <f>Budget!B27</f>
        <v>0</v>
      </c>
      <c r="C17" s="46"/>
      <c r="D17" s="47" t="str">
        <f t="shared" si="0"/>
        <v/>
      </c>
    </row>
    <row r="18" spans="1:4" ht="50.25" customHeight="1" thickBot="1" x14ac:dyDescent="0.35">
      <c r="A18" s="49" t="str">
        <f>Budget!A28</f>
        <v>other costs</v>
      </c>
      <c r="B18" s="50">
        <f>Budget!B28</f>
        <v>0</v>
      </c>
      <c r="C18" s="51"/>
      <c r="D18" s="47" t="str">
        <f t="shared" si="0"/>
        <v/>
      </c>
    </row>
    <row r="19" spans="1:4" ht="50.25" customHeight="1" thickBot="1" x14ac:dyDescent="0.35">
      <c r="A19" s="52"/>
      <c r="B19" s="53"/>
      <c r="C19" s="54"/>
    </row>
    <row r="20" spans="1:4" ht="50.25" customHeight="1" x14ac:dyDescent="0.3">
      <c r="A20" s="40" t="str">
        <f>Budget!F7</f>
        <v>TOTAL INCOME</v>
      </c>
      <c r="B20" s="41">
        <f>SUM(B21:B26)</f>
        <v>0</v>
      </c>
      <c r="C20" s="42" t="s">
        <v>36</v>
      </c>
    </row>
    <row r="21" spans="1:4" ht="50.25" customHeight="1" x14ac:dyDescent="0.3">
      <c r="A21" s="44" t="str">
        <f>Budget!F10</f>
        <v>buyout sums, honoraria, artist fees</v>
      </c>
      <c r="B21" s="45">
        <f>Budget!G10</f>
        <v>0</v>
      </c>
      <c r="C21" s="46"/>
      <c r="D21" s="47" t="str">
        <f>IF(AND(B21&gt;0,ISBLANK(C21)),"Please note: you still need to explain this income.","")</f>
        <v/>
      </c>
    </row>
    <row r="22" spans="1:4" ht="50.25" customHeight="1" x14ac:dyDescent="0.3">
      <c r="A22" s="44" t="str">
        <f>Budget!F11</f>
        <v>sponsorship</v>
      </c>
      <c r="B22" s="45">
        <f>Budget!G11</f>
        <v>0</v>
      </c>
      <c r="C22" s="46"/>
      <c r="D22" s="47" t="str">
        <f>IF(AND(B22&gt;0,ISBLANK(C22)),"Please note: you still need to explain this income.","")</f>
        <v/>
      </c>
    </row>
    <row r="23" spans="1:4" ht="50.25" customHeight="1" x14ac:dyDescent="0.3">
      <c r="A23" s="44" t="str">
        <f>Budget!F12</f>
        <v>subsidies other than those from the Flemish government</v>
      </c>
      <c r="B23" s="45">
        <f>Budget!G12</f>
        <v>0</v>
      </c>
      <c r="C23" s="46"/>
      <c r="D23" s="47" t="str">
        <f>IF(AND(B23&gt;0,ISBLANK(C23)),"Please note: you still need to explain this income.","")</f>
        <v/>
      </c>
    </row>
    <row r="24" spans="1:4" ht="50.25" customHeight="1" x14ac:dyDescent="0.3">
      <c r="A24" s="44" t="str">
        <f>Budget!F13</f>
        <v>(possible) own contribution</v>
      </c>
      <c r="B24" s="45">
        <f>Budget!G13</f>
        <v>0</v>
      </c>
      <c r="C24" s="46"/>
      <c r="D24" s="47" t="str">
        <f>IF(AND(B24&gt;0,ISBLANK(C24)),"Please note: you still need to explain this income.","")</f>
        <v/>
      </c>
    </row>
    <row r="25" spans="1:4" ht="50.25" customHeight="1" x14ac:dyDescent="0.3">
      <c r="A25" s="44" t="str">
        <f>Budget!F14</f>
        <v>other income</v>
      </c>
      <c r="B25" s="45">
        <f>Budget!G14</f>
        <v>0</v>
      </c>
      <c r="C25" s="46"/>
      <c r="D25" s="47" t="str">
        <f>IF(AND(B25&gt;0,ISBLANK(C25)),"Please note: you still need to explain this income.","")</f>
        <v/>
      </c>
    </row>
    <row r="26" spans="1:4" ht="50.25" customHeight="1" thickBot="1" x14ac:dyDescent="0.35">
      <c r="A26" s="49" t="s">
        <v>37</v>
      </c>
      <c r="B26" s="50">
        <f>Budget!G17</f>
        <v>0</v>
      </c>
      <c r="C26" s="51"/>
      <c r="D26" s="47"/>
    </row>
  </sheetData>
  <sheetProtection algorithmName="SHA-512" hashValue="LTNREnVWils3Njqd5ZyLhopEwoUx6Aj7JzWWBhAQgl64uyisxrH+VpJiexd/2kjVJRr7pDENRt6k4XRtyTRqBw==" saltValue="h44rQCj9ujph/7WqyX38XA==" spinCount="100000" sheet="1" objects="1" scenarios="1"/>
  <conditionalFormatting sqref="B2">
    <cfRule type="cellIs" dxfId="1" priority="2" operator="greaterThan">
      <formula>0</formula>
    </cfRule>
  </conditionalFormatting>
  <conditionalFormatting sqref="B3:B18 B21:B25">
    <cfRule type="cellIs" dxfId="0" priority="1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817DC6F0ED7E469262046002DA13B0" ma:contentTypeVersion="46" ma:contentTypeDescription="" ma:contentTypeScope="" ma:versionID="b600f7ab88e2339cd79d9be3376e6db1">
  <xsd:schema xmlns:xsd="http://www.w3.org/2001/XMLSchema" xmlns:xs="http://www.w3.org/2001/XMLSchema" xmlns:p="http://schemas.microsoft.com/office/2006/metadata/properties" xmlns:ns2="33114fb9-0b62-469a-a5cc-fb499b828fa7" xmlns:ns3="http://schemas.microsoft.com/sharepoint.v3" xmlns:ns4="9a9ec0f0-7796-43d0-ac1f-4c8c46ee0bd1" xmlns:ns5="3e7625dc-430b-4a6f-b3a7-485c1a883d74" xmlns:ns6="6d724ed1-b6ed-4b2e-b898-b827c45b6bfd" targetNamespace="http://schemas.microsoft.com/office/2006/metadata/properties" ma:root="true" ma:fieldsID="13fbffbf7621b1062cee343dcb8c15dd" ns2:_="" ns3:_="" ns4:_="" ns5:_="" ns6:_="">
    <xsd:import namespace="33114fb9-0b62-469a-a5cc-fb499b828fa7"/>
    <xsd:import namespace="http://schemas.microsoft.com/sharepoint.v3"/>
    <xsd:import namespace="9a9ec0f0-7796-43d0-ac1f-4c8c46ee0bd1"/>
    <xsd:import namespace="3e7625dc-430b-4a6f-b3a7-485c1a883d74"/>
    <xsd:import namespace="6d724ed1-b6ed-4b2e-b898-b827c45b6b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2:BronLibrary" minOccurs="0"/>
                <xsd:element ref="ns4:TaxCatchAll" minOccurs="0"/>
                <xsd:element ref="ns4:TaxCatchAllLabel" minOccurs="0"/>
                <xsd:element ref="ns5:h69231d182fe484daa2132b797a10198" minOccurs="0"/>
                <xsd:element ref="ns6:MediaServiceMetadata" minOccurs="0"/>
                <xsd:element ref="ns6:MediaServiceFastMetadata" minOccurs="0"/>
                <xsd:element ref="ns5:SharedWithUsers" minOccurs="0"/>
                <xsd:element ref="ns5:SharedWithDetails" minOccurs="0"/>
                <xsd:element ref="ns6:MediaServiceAutoKeyPoints" minOccurs="0"/>
                <xsd:element ref="ns6:MediaServiceKeyPoints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lcf76f155ced4ddcb4097134ff3c332f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14fb9-0b62-469a-a5cc-fb499b828f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aar" ma:index="11" nillable="true" ma:displayName="Jaar" ma:default="2023" ma:internalName="Jaar" ma:readOnly="false">
      <xsd:simpleType>
        <xsd:restriction base="dms:Text">
          <xsd:maxLength value="4"/>
        </xsd:restriction>
      </xsd:simpleType>
    </xsd:element>
    <xsd:element name="Periode" ma:index="12" nillable="true" ma:displayName="Periode" ma:format="Dropdown" ma:internalName="Periode" ma:readOnly="fals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</xsd:restriction>
          </xsd:simpleType>
        </xsd:union>
      </xsd:simpleType>
    </xsd:element>
    <xsd:element name="Datum" ma:index="13" nillable="true" ma:displayName="Datum" ma:default="[today]" ma:format="DateOnly" ma:internalName="Datum" ma:readOnly="false">
      <xsd:simpleType>
        <xsd:restriction base="dms:DateTime"/>
      </xsd:simpleType>
    </xsd:element>
    <xsd:element name="BronLibrary" ma:index="15" nillable="true" ma:displayName="BronLibrary" ma:default="Regelgeving" ma:internalName="BronLibrar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14" nillable="true" ma:displayName="Beschrijving" ma:internalName="CategoryDescrip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e106232-9229-4a4b-b690-7d98dadf27ca}" ma:internalName="TaxCatchAll" ma:showField="CatchAllData" ma:web="33114fb9-0b62-469a-a5cc-fb499b828f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ce106232-9229-4a4b-b690-7d98dadf27ca}" ma:internalName="TaxCatchAllLabel" ma:readOnly="true" ma:showField="CatchAllDataLabel" ma:web="33114fb9-0b62-469a-a5cc-fb499b828f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625dc-430b-4a6f-b3a7-485c1a883d74" elementFormDefault="qualified">
    <xsd:import namespace="http://schemas.microsoft.com/office/2006/documentManagement/types"/>
    <xsd:import namespace="http://schemas.microsoft.com/office/infopath/2007/PartnerControls"/>
    <xsd:element name="h69231d182fe484daa2132b797a10198" ma:index="19" nillable="true" ma:taxonomy="true" ma:internalName="h69231d182fe484daa2132b797a10198" ma:taxonomyFieldName="meta_kd" ma:displayName="Label(s)" ma:default="" ma:fieldId="{169231d1-82fe-484d-aa21-32b797a10198}" ma:taxonomyMulti="true" ma:sspId="49ca8161-7180-459b-a0ef-1a71cf6ffea5" ma:termSetId="f13967ce-7a9b-4045-adba-7a8d7c2913e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24ed1-b6ed-4b2e-b898-b827c45b6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69231d182fe484daa2132b797a10198 xmlns="3e7625dc-430b-4a6f-b3a7-485c1a883d74">
      <Terms xmlns="http://schemas.microsoft.com/office/infopath/2007/PartnerControls"/>
    </h69231d182fe484daa2132b797a10198>
    <Jaar xmlns="33114fb9-0b62-469a-a5cc-fb499b828fa7">2023</Jaar>
    <CategoryDescription xmlns="http://schemas.microsoft.com/sharepoint.v3" xsi:nil="true"/>
    <lcf76f155ced4ddcb4097134ff3c332f xmlns="6d724ed1-b6ed-4b2e-b898-b827c45b6bfd">
      <Terms xmlns="http://schemas.microsoft.com/office/infopath/2007/PartnerControls"/>
    </lcf76f155ced4ddcb4097134ff3c332f>
    <BronLibrary xmlns="33114fb9-0b62-469a-a5cc-fb499b828fa7">Regelgeving</BronLibrary>
    <Periode xmlns="33114fb9-0b62-469a-a5cc-fb499b828fa7" xsi:nil="true"/>
    <Datum xmlns="33114fb9-0b62-469a-a5cc-fb499b828fa7">2024-01-11T10:44:24+00:00</Datum>
    <TaxCatchAll xmlns="9a9ec0f0-7796-43d0-ac1f-4c8c46ee0bd1" xsi:nil="true"/>
    <_dlc_DocId xmlns="33114fb9-0b62-469a-a5cc-fb499b828fa7">N45DHDRWKTXX-1605030206-9512</_dlc_DocId>
    <_dlc_DocIdUrl xmlns="33114fb9-0b62-469a-a5cc-fb499b828fa7">
      <Url>https://vlaamseoverheid.sharepoint.com/sites/CJM2/kd/_layouts/15/DocIdRedir.aspx?ID=N45DHDRWKTXX-1605030206-9512</Url>
      <Description>N45DHDRWKTXX-1605030206-9512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8BCBDC-5719-4C64-AFB3-16FA6ACAAC1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8EF9CD3-5B95-41A0-9E5B-5C50D0013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14fb9-0b62-469a-a5cc-fb499b828fa7"/>
    <ds:schemaRef ds:uri="http://schemas.microsoft.com/sharepoint.v3"/>
    <ds:schemaRef ds:uri="9a9ec0f0-7796-43d0-ac1f-4c8c46ee0bd1"/>
    <ds:schemaRef ds:uri="3e7625dc-430b-4a6f-b3a7-485c1a883d74"/>
    <ds:schemaRef ds:uri="6d724ed1-b6ed-4b2e-b898-b827c45b6b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A86BDA-6677-45EA-917A-4DD74AF29EEC}">
  <ds:schemaRefs>
    <ds:schemaRef ds:uri="http://purl.org/dc/terms/"/>
    <ds:schemaRef ds:uri="9a9ec0f0-7796-43d0-ac1f-4c8c46ee0bd1"/>
    <ds:schemaRef ds:uri="http://purl.org/dc/dcmitype/"/>
    <ds:schemaRef ds:uri="3e7625dc-430b-4a6f-b3a7-485c1a883d74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6d724ed1-b6ed-4b2e-b898-b827c45b6bfd"/>
    <ds:schemaRef ds:uri="http://schemas.microsoft.com/sharepoint.v3"/>
    <ds:schemaRef ds:uri="33114fb9-0b62-469a-a5cc-fb499b828fa7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4AB5BAD-BE97-47C4-9547-0BD7658CA4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Budget</vt:lpstr>
      <vt:lpstr>Budget explanation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Pelt, Stan</dc:creator>
  <cp:keywords/>
  <dc:description/>
  <cp:lastModifiedBy>D'Haene Pauline</cp:lastModifiedBy>
  <cp:revision/>
  <dcterms:created xsi:type="dcterms:W3CDTF">2024-01-11T08:08:04Z</dcterms:created>
  <dcterms:modified xsi:type="dcterms:W3CDTF">2024-01-11T10:55:28Z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0x010100E6817DC6F0ED7E469262046002DA13B0</vt:lpwstr>
  </property>
  <property fmtid="{D5CDD505-2E9C-101B-9397-08002B2CF9AE}" pid="3" name="_dlc_DocIdItemGuid">
    <vt:lpwstr>385177db-bfa2-47c6-afbb-0220a8f08fd4</vt:lpwstr>
  </property>
</Properties>
</file>